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\Desktop\"/>
    </mc:Choice>
  </mc:AlternateContent>
  <bookViews>
    <workbookView xWindow="0" yWindow="0" windowWidth="28800" windowHeight="12435"/>
  </bookViews>
  <sheets>
    <sheet name="Štartovk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O8" i="1"/>
  <c r="Q8" i="1"/>
  <c r="P9" i="1"/>
  <c r="O10" i="1"/>
  <c r="Q10" i="1"/>
  <c r="O11" i="1"/>
  <c r="P11" i="1"/>
  <c r="Q11" i="1"/>
  <c r="O12" i="1"/>
  <c r="Q12" i="1"/>
  <c r="Q13" i="1"/>
  <c r="Q14" i="1"/>
  <c r="P15" i="1"/>
  <c r="O16" i="1"/>
  <c r="Q16" i="1"/>
  <c r="P17" i="1"/>
  <c r="Q18" i="1"/>
  <c r="O19" i="1"/>
  <c r="Q19" i="1"/>
  <c r="P20" i="1"/>
  <c r="Q20" i="1"/>
  <c r="O21" i="1"/>
  <c r="P21" i="1"/>
  <c r="Q21" i="1"/>
  <c r="Q22" i="1"/>
  <c r="P23" i="1"/>
  <c r="Q23" i="1"/>
  <c r="N24" i="1"/>
  <c r="P24" i="1"/>
  <c r="P25" i="1"/>
  <c r="Q25" i="1"/>
  <c r="P26" i="1"/>
  <c r="N27" i="1"/>
  <c r="P27" i="1"/>
  <c r="Q27" i="1"/>
  <c r="Q28" i="1"/>
  <c r="O29" i="1"/>
  <c r="P29" i="1"/>
  <c r="Q29" i="1"/>
  <c r="P30" i="1"/>
  <c r="Q31" i="1"/>
  <c r="O32" i="1"/>
  <c r="Q32" i="1"/>
  <c r="O33" i="1"/>
  <c r="Q33" i="1"/>
  <c r="O34" i="1"/>
  <c r="P34" i="1"/>
  <c r="Q34" i="1"/>
  <c r="N35" i="1"/>
  <c r="P35" i="1"/>
  <c r="Q35" i="1"/>
  <c r="O36" i="1"/>
  <c r="Q36" i="1"/>
  <c r="N37" i="1"/>
  <c r="O37" i="1"/>
  <c r="P37" i="1"/>
  <c r="Q37" i="1"/>
  <c r="N38" i="1"/>
  <c r="O38" i="1"/>
  <c r="P38" i="1"/>
  <c r="Q38" i="1"/>
  <c r="N39" i="1"/>
  <c r="O39" i="1"/>
  <c r="P39" i="1"/>
  <c r="Q39" i="1"/>
  <c r="N40" i="1"/>
  <c r="O40" i="1"/>
  <c r="P40" i="1"/>
  <c r="Q40" i="1"/>
  <c r="N41" i="1"/>
  <c r="O41" i="1"/>
  <c r="P41" i="1"/>
  <c r="Q41" i="1"/>
  <c r="Q6" i="1"/>
  <c r="O6" i="1"/>
  <c r="I37" i="1"/>
  <c r="I38" i="1"/>
  <c r="I39" i="1"/>
  <c r="I40" i="1"/>
  <c r="I41" i="1"/>
  <c r="J7" i="1"/>
  <c r="L7" i="1"/>
  <c r="K8" i="1"/>
  <c r="M8" i="1"/>
  <c r="J9" i="1"/>
  <c r="K9" i="1"/>
  <c r="L9" i="1"/>
  <c r="K10" i="1"/>
  <c r="M10" i="1"/>
  <c r="J11" i="1"/>
  <c r="K11" i="1"/>
  <c r="L11" i="1"/>
  <c r="M11" i="1"/>
  <c r="K12" i="1"/>
  <c r="L12" i="1"/>
  <c r="M12" i="1"/>
  <c r="K13" i="1"/>
  <c r="L13" i="1"/>
  <c r="M13" i="1"/>
  <c r="J14" i="1"/>
  <c r="K14" i="1"/>
  <c r="M14" i="1"/>
  <c r="J15" i="1"/>
  <c r="K15" i="1"/>
  <c r="L15" i="1"/>
  <c r="K16" i="1"/>
  <c r="L16" i="1"/>
  <c r="M16" i="1"/>
  <c r="L17" i="1"/>
  <c r="M17" i="1"/>
  <c r="K18" i="1"/>
  <c r="M18" i="1"/>
  <c r="K19" i="1"/>
  <c r="M19" i="1"/>
  <c r="K20" i="1"/>
  <c r="L20" i="1"/>
  <c r="M20" i="1"/>
  <c r="K21" i="1"/>
  <c r="L21" i="1"/>
  <c r="M21" i="1"/>
  <c r="J22" i="1"/>
  <c r="K22" i="1"/>
  <c r="M22" i="1"/>
  <c r="K23" i="1"/>
  <c r="L23" i="1"/>
  <c r="M23" i="1"/>
  <c r="J24" i="1"/>
  <c r="L24" i="1"/>
  <c r="J25" i="1"/>
  <c r="K25" i="1"/>
  <c r="L25" i="1"/>
  <c r="M25" i="1"/>
  <c r="J26" i="1"/>
  <c r="L26" i="1"/>
  <c r="J27" i="1"/>
  <c r="K27" i="1"/>
  <c r="L27" i="1"/>
  <c r="M27" i="1"/>
  <c r="K28" i="1"/>
  <c r="L28" i="1"/>
  <c r="M28" i="1"/>
  <c r="K29" i="1"/>
  <c r="L29" i="1"/>
  <c r="M29" i="1"/>
  <c r="L30" i="1"/>
  <c r="K31" i="1"/>
  <c r="M31" i="1"/>
  <c r="K32" i="1"/>
  <c r="M32" i="1"/>
  <c r="K33" i="1"/>
  <c r="M33" i="1"/>
  <c r="K34" i="1"/>
  <c r="L34" i="1"/>
  <c r="M34" i="1"/>
  <c r="J35" i="1"/>
  <c r="L35" i="1"/>
  <c r="M35" i="1"/>
  <c r="K36" i="1"/>
  <c r="M36" i="1"/>
  <c r="J37" i="1"/>
  <c r="K37" i="1"/>
  <c r="L37" i="1"/>
  <c r="M37" i="1"/>
  <c r="J38" i="1"/>
  <c r="K38" i="1"/>
  <c r="L38" i="1"/>
  <c r="M38" i="1"/>
  <c r="J39" i="1"/>
  <c r="K39" i="1"/>
  <c r="L39" i="1"/>
  <c r="M39" i="1"/>
  <c r="J40" i="1"/>
  <c r="K40" i="1"/>
  <c r="L40" i="1"/>
  <c r="M40" i="1"/>
  <c r="J41" i="1"/>
  <c r="K41" i="1"/>
  <c r="L41" i="1"/>
  <c r="M41" i="1"/>
  <c r="M6" i="1"/>
  <c r="K6" i="1"/>
  <c r="J8" i="1"/>
  <c r="M9" i="1"/>
  <c r="L10" i="1"/>
  <c r="J12" i="1"/>
  <c r="J13" i="1"/>
  <c r="L14" i="1"/>
  <c r="M15" i="1"/>
  <c r="J16" i="1"/>
  <c r="J17" i="1"/>
  <c r="K17" i="1"/>
  <c r="J18" i="1"/>
  <c r="J19" i="1"/>
  <c r="J20" i="1"/>
  <c r="J21" i="1"/>
  <c r="L22" i="1"/>
  <c r="J23" i="1"/>
  <c r="M24" i="1"/>
  <c r="M26" i="1"/>
  <c r="J28" i="1"/>
  <c r="J29" i="1"/>
  <c r="J30" i="1"/>
  <c r="K30" i="1"/>
  <c r="J31" i="1"/>
  <c r="J32" i="1"/>
  <c r="L32" i="1"/>
  <c r="J33" i="1"/>
  <c r="J34" i="1"/>
  <c r="K35" i="1"/>
  <c r="J36" i="1"/>
  <c r="M7" i="1"/>
  <c r="L6" i="1"/>
  <c r="L36" i="1"/>
  <c r="L33" i="1"/>
  <c r="L31" i="1"/>
  <c r="M30" i="1"/>
  <c r="Q9" i="1"/>
  <c r="K26" i="1"/>
  <c r="K24" i="1"/>
  <c r="L19" i="1"/>
  <c r="Q7" i="1"/>
  <c r="Q30" i="1"/>
  <c r="Q15" i="1"/>
  <c r="Q24" i="1"/>
  <c r="P19" i="1"/>
  <c r="I34" i="1"/>
  <c r="N34" i="1"/>
  <c r="N23" i="1"/>
  <c r="O30" i="1"/>
  <c r="N22" i="1"/>
  <c r="O17" i="1"/>
  <c r="J10" i="1"/>
  <c r="L18" i="1"/>
  <c r="P18" i="1"/>
  <c r="L8" i="1"/>
  <c r="P13" i="1"/>
  <c r="K7" i="1"/>
  <c r="I35" i="1"/>
  <c r="O35" i="1"/>
  <c r="J6" i="1"/>
  <c r="P22" i="1"/>
  <c r="P28" i="1"/>
  <c r="N25" i="1"/>
  <c r="P33" i="1"/>
  <c r="N31" i="1"/>
  <c r="P32" i="1"/>
  <c r="O9" i="1"/>
  <c r="P6" i="1"/>
  <c r="P8" i="1"/>
  <c r="O26" i="1"/>
  <c r="P10" i="1"/>
  <c r="N28" i="1"/>
  <c r="P36" i="1"/>
  <c r="O7" i="1"/>
  <c r="P14" i="1"/>
  <c r="N18" i="1"/>
  <c r="N36" i="1"/>
  <c r="I36" i="1"/>
  <c r="I33" i="1"/>
  <c r="N33" i="1" s="1"/>
  <c r="Q17" i="1"/>
  <c r="P31" i="1"/>
  <c r="P12" i="1"/>
  <c r="P16" i="1"/>
  <c r="Q26" i="1"/>
  <c r="I28" i="1" l="1"/>
  <c r="O28" i="1" s="1"/>
  <c r="I22" i="1"/>
  <c r="O22" i="1" s="1"/>
  <c r="I26" i="1"/>
  <c r="N26" i="1" s="1"/>
  <c r="I29" i="1"/>
  <c r="N29" i="1" s="1"/>
  <c r="I32" i="1"/>
  <c r="N32" i="1" s="1"/>
  <c r="I25" i="1"/>
  <c r="O25" i="1" s="1"/>
  <c r="I31" i="1"/>
  <c r="O31" i="1" s="1"/>
  <c r="I23" i="1"/>
  <c r="O23" i="1" s="1"/>
  <c r="I30" i="1"/>
  <c r="N30" i="1" s="1"/>
  <c r="I27" i="1"/>
  <c r="O27" i="1" s="1"/>
  <c r="I24" i="1"/>
  <c r="O24" i="1" s="1"/>
  <c r="I12" i="1"/>
  <c r="N12" i="1" s="1"/>
  <c r="I20" i="1"/>
  <c r="I21" i="1"/>
  <c r="N21" i="1" s="1"/>
  <c r="I18" i="1"/>
  <c r="O18" i="1" s="1"/>
  <c r="I8" i="1"/>
  <c r="N8" i="1" s="1"/>
  <c r="I13" i="1"/>
  <c r="I17" i="1"/>
  <c r="N17" i="1" s="1"/>
  <c r="I15" i="1"/>
  <c r="I19" i="1"/>
  <c r="N19" i="1" s="1"/>
  <c r="I16" i="1"/>
  <c r="N16" i="1" s="1"/>
  <c r="I11" i="1"/>
  <c r="N11" i="1" s="1"/>
  <c r="I14" i="1"/>
  <c r="I9" i="1"/>
  <c r="N9" i="1" s="1"/>
  <c r="I10" i="1"/>
  <c r="N10" i="1" s="1"/>
  <c r="I7" i="1"/>
  <c r="N7" i="1" s="1"/>
  <c r="I6" i="1"/>
  <c r="N6" i="1" s="1"/>
  <c r="O20" i="1" l="1"/>
  <c r="N20" i="1"/>
  <c r="N15" i="1"/>
  <c r="O15" i="1"/>
  <c r="N14" i="1"/>
  <c r="O14" i="1"/>
  <c r="N13" i="1"/>
  <c r="O13" i="1"/>
</calcChain>
</file>

<file path=xl/sharedStrings.xml><?xml version="1.0" encoding="utf-8"?>
<sst xmlns="http://schemas.openxmlformats.org/spreadsheetml/2006/main" count="56" uniqueCount="32">
  <si>
    <t>Por. Číslo</t>
  </si>
  <si>
    <t>Názov</t>
  </si>
  <si>
    <t>Kategoria</t>
  </si>
  <si>
    <t>Prvé kolo</t>
  </si>
  <si>
    <t>Druhé kolo</t>
  </si>
  <si>
    <t>Ľavý prúd</t>
  </si>
  <si>
    <t>Pravý prúd</t>
  </si>
  <si>
    <t>Výsledný čas</t>
  </si>
  <si>
    <t>muži</t>
  </si>
  <si>
    <t>ženy</t>
  </si>
  <si>
    <t>Muži</t>
  </si>
  <si>
    <t>Ženy</t>
  </si>
  <si>
    <t>Muži liga</t>
  </si>
  <si>
    <t>Poradie muži</t>
  </si>
  <si>
    <t>Poradie ženy</t>
  </si>
  <si>
    <t>Poradie muži liga</t>
  </si>
  <si>
    <t>Poradie ženy liga</t>
  </si>
  <si>
    <t>Žbince</t>
  </si>
  <si>
    <t>Stakčínska Roztoka</t>
  </si>
  <si>
    <t>Belá nad Cirochou</t>
  </si>
  <si>
    <t>Staré</t>
  </si>
  <si>
    <t>Novosad</t>
  </si>
  <si>
    <t>Horňa</t>
  </si>
  <si>
    <t>Vtáčkovce</t>
  </si>
  <si>
    <t>Trhovište</t>
  </si>
  <si>
    <t>Modra nad Cirochou</t>
  </si>
  <si>
    <t>Dlhé nad Cirochou</t>
  </si>
  <si>
    <t>Bystré</t>
  </si>
  <si>
    <t>Čičava</t>
  </si>
  <si>
    <t>Topoľovka</t>
  </si>
  <si>
    <t>Konečné poradie</t>
  </si>
  <si>
    <t>Pri neplatných pokusoch zadávať hodnotu "99"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</si>
</sst>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ální" xfId="0" builtinId="0"/>
  </cellStyles>
  <dxfs count="3"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abSelected="1" topLeftCell="A4" workbookViewId="0">
      <selection activeCell="B6" sqref="B6"/>
    </sheetView>
  </sheetViews>
  <sheetFormatPr defaultRowHeight="15" x14ac:dyDescent="0.25"/>
  <cols>
    <col min="1" max="1" width="10.7109375" customWidth="1"/>
    <col min="2" max="2" width="30.7109375" customWidth="1"/>
    <col min="3" max="9" width="10.7109375" customWidth="1"/>
    <col min="10" max="17" width="0" hidden="1" customWidth="1"/>
  </cols>
  <sheetData>
    <row r="1" spans="1:17" ht="15.75" hidden="1" thickBot="1" x14ac:dyDescent="0.3">
      <c r="C1" s="1" t="s">
        <v>8</v>
      </c>
    </row>
    <row r="2" spans="1:17" ht="15.75" hidden="1" thickBot="1" x14ac:dyDescent="0.3">
      <c r="C2" s="1" t="s">
        <v>9</v>
      </c>
    </row>
    <row r="3" spans="1:17" ht="15.75" hidden="1" thickBot="1" x14ac:dyDescent="0.3"/>
    <row r="4" spans="1:17" ht="15" customHeight="1" x14ac:dyDescent="0.25">
      <c r="A4" s="21" t="s">
        <v>0</v>
      </c>
      <c r="B4" s="23" t="s">
        <v>1</v>
      </c>
      <c r="C4" s="23" t="s">
        <v>2</v>
      </c>
      <c r="D4" s="29" t="s">
        <v>3</v>
      </c>
      <c r="E4" s="29"/>
      <c r="F4" s="29" t="s">
        <v>4</v>
      </c>
      <c r="G4" s="29"/>
      <c r="H4" s="25" t="s">
        <v>7</v>
      </c>
      <c r="I4" s="27" t="s">
        <v>30</v>
      </c>
    </row>
    <row r="5" spans="1:17" ht="30" customHeight="1" thickBot="1" x14ac:dyDescent="0.3">
      <c r="A5" s="22"/>
      <c r="B5" s="24"/>
      <c r="C5" s="24"/>
      <c r="D5" s="3" t="s">
        <v>5</v>
      </c>
      <c r="E5" s="3" t="s">
        <v>6</v>
      </c>
      <c r="F5" s="3" t="s">
        <v>5</v>
      </c>
      <c r="G5" s="3" t="s">
        <v>6</v>
      </c>
      <c r="H5" s="26"/>
      <c r="I5" s="28"/>
      <c r="J5" s="6" t="s">
        <v>10</v>
      </c>
      <c r="K5" s="2" t="s">
        <v>11</v>
      </c>
      <c r="L5" s="2" t="s">
        <v>12</v>
      </c>
      <c r="M5" s="2" t="s">
        <v>11</v>
      </c>
      <c r="N5" s="17" t="s">
        <v>13</v>
      </c>
      <c r="O5" s="17" t="s">
        <v>14</v>
      </c>
      <c r="P5" s="17" t="s">
        <v>15</v>
      </c>
      <c r="Q5" s="17" t="s">
        <v>16</v>
      </c>
    </row>
    <row r="6" spans="1:17" x14ac:dyDescent="0.25">
      <c r="A6" s="4">
        <v>1</v>
      </c>
      <c r="B6" s="18" t="s">
        <v>17</v>
      </c>
      <c r="C6" s="4" t="s">
        <v>8</v>
      </c>
      <c r="D6" s="5"/>
      <c r="E6" s="5"/>
      <c r="F6" s="5"/>
      <c r="G6" s="5"/>
      <c r="H6" s="8"/>
      <c r="I6" s="7">
        <f>IF($C6=$C$1,RANK(J6,$J$6:$J$41,1),IF($C6=$C$2,RANK(K6,$K$6:$K$41,1),999))</f>
        <v>1</v>
      </c>
      <c r="J6">
        <f>IF($C6=$C$1,H6,999)</f>
        <v>0</v>
      </c>
      <c r="K6">
        <f>IF($C6=$C$2,H6,999)</f>
        <v>999</v>
      </c>
      <c r="L6" t="e">
        <f>IF(AND($C6=$C$1,#REF!=#REF!),H6,999)</f>
        <v>#REF!</v>
      </c>
      <c r="M6" t="e">
        <f>IF(AND($C6=$C$2,#REF!=#REF!),H6,999)</f>
        <v>#REF!</v>
      </c>
      <c r="N6">
        <f>IF($C6=$C$1,$I6,0)</f>
        <v>1</v>
      </c>
      <c r="O6">
        <f>IF($C6=$C$2,$I6,0)</f>
        <v>0</v>
      </c>
      <c r="P6" t="e">
        <f>IF(AND($C6=$C$1,#REF!=#REF!),#REF!,0)</f>
        <v>#REF!</v>
      </c>
      <c r="Q6" t="e">
        <f>IF(AND($C6=$C$2,#REF!=#REF!),#REF!,0)</f>
        <v>#REF!</v>
      </c>
    </row>
    <row r="7" spans="1:17" x14ac:dyDescent="0.25">
      <c r="A7" s="9">
        <v>2</v>
      </c>
      <c r="B7" s="19" t="s">
        <v>18</v>
      </c>
      <c r="C7" s="9" t="s">
        <v>8</v>
      </c>
      <c r="D7" s="10"/>
      <c r="E7" s="10"/>
      <c r="F7" s="10"/>
      <c r="G7" s="10"/>
      <c r="H7" s="11"/>
      <c r="I7" s="12">
        <f>IF($C7=$C$1,RANK(J7,$J$6:$J$41,1),IF($C7=$C$2,RANK(K7,$K$6:$K$41,1),999))</f>
        <v>1</v>
      </c>
      <c r="J7">
        <f t="shared" ref="J7:J41" si="0">IF($C7=$C$1,H7,999)</f>
        <v>0</v>
      </c>
      <c r="K7">
        <f t="shared" ref="K7:K41" si="1">IF($C7=$C$2,H7,999)</f>
        <v>999</v>
      </c>
      <c r="L7" t="e">
        <f>IF(AND($C7=$C$1,#REF!=#REF!),H7,999)</f>
        <v>#REF!</v>
      </c>
      <c r="M7" t="e">
        <f>IF(AND($C7=$C$2,#REF!=#REF!),H7,999)</f>
        <v>#REF!</v>
      </c>
      <c r="N7">
        <f>IF($C7=$C$1,$I7,0)</f>
        <v>1</v>
      </c>
      <c r="O7">
        <f>IF($C7=$C$2,$I7,0)</f>
        <v>0</v>
      </c>
      <c r="P7" t="e">
        <f>IF(AND($C7=$C$1,#REF!=#REF!),#REF!,0)</f>
        <v>#REF!</v>
      </c>
      <c r="Q7" t="e">
        <f>IF(AND($C7=$C$2,#REF!=#REF!),#REF!,0)</f>
        <v>#REF!</v>
      </c>
    </row>
    <row r="8" spans="1:17" x14ac:dyDescent="0.25">
      <c r="A8" s="13">
        <v>3</v>
      </c>
      <c r="B8" s="20" t="s">
        <v>19</v>
      </c>
      <c r="C8" s="13" t="s">
        <v>8</v>
      </c>
      <c r="D8" s="14"/>
      <c r="E8" s="14"/>
      <c r="F8" s="14"/>
      <c r="G8" s="14"/>
      <c r="H8" s="15"/>
      <c r="I8" s="16">
        <f>IF($C8=$C$1,RANK(J8,$J$6:$J$41,1),IF($C8=$C$2,RANK(K8,$K$6:$K$41,1),999))</f>
        <v>1</v>
      </c>
      <c r="J8">
        <f t="shared" si="0"/>
        <v>0</v>
      </c>
      <c r="K8">
        <f t="shared" si="1"/>
        <v>999</v>
      </c>
      <c r="L8" t="e">
        <f>IF(AND($C8=$C$1,#REF!=#REF!),H8,999)</f>
        <v>#REF!</v>
      </c>
      <c r="M8" t="e">
        <f>IF(AND($C8=$C$2,#REF!=#REF!),H8,999)</f>
        <v>#REF!</v>
      </c>
      <c r="N8">
        <f>IF($C8=$C$1,$I8,0)</f>
        <v>1</v>
      </c>
      <c r="O8">
        <f>IF($C8=$C$2,$I8,0)</f>
        <v>0</v>
      </c>
      <c r="P8" t="e">
        <f>IF(AND($C8=$C$1,#REF!=#REF!),#REF!,0)</f>
        <v>#REF!</v>
      </c>
      <c r="Q8" t="e">
        <f>IF(AND($C8=$C$2,#REF!=#REF!),#REF!,0)</f>
        <v>#REF!</v>
      </c>
    </row>
    <row r="9" spans="1:17" x14ac:dyDescent="0.25">
      <c r="A9" s="9">
        <v>4</v>
      </c>
      <c r="B9" s="19" t="s">
        <v>20</v>
      </c>
      <c r="C9" s="9" t="s">
        <v>8</v>
      </c>
      <c r="D9" s="10"/>
      <c r="E9" s="10"/>
      <c r="F9" s="10"/>
      <c r="G9" s="10"/>
      <c r="H9" s="11"/>
      <c r="I9" s="12">
        <f>IF($C9=$C$1,RANK(J9,$J$6:$J$41,1),IF($C9=$C$2,RANK(K9,$K$6:$K$41,1),999))</f>
        <v>1</v>
      </c>
      <c r="J9">
        <f t="shared" si="0"/>
        <v>0</v>
      </c>
      <c r="K9">
        <f t="shared" si="1"/>
        <v>999</v>
      </c>
      <c r="L9" t="e">
        <f>IF(AND($C9=$C$1,#REF!=#REF!),H9,999)</f>
        <v>#REF!</v>
      </c>
      <c r="M9" t="e">
        <f>IF(AND($C9=$C$2,#REF!=#REF!),H9,999)</f>
        <v>#REF!</v>
      </c>
      <c r="N9">
        <f>IF($C9=$C$1,$I9,0)</f>
        <v>1</v>
      </c>
      <c r="O9">
        <f>IF($C9=$C$2,$I9,0)</f>
        <v>0</v>
      </c>
      <c r="P9" t="e">
        <f>IF(AND($C9=$C$1,#REF!=#REF!),#REF!,0)</f>
        <v>#REF!</v>
      </c>
      <c r="Q9" t="e">
        <f>IF(AND($C9=$C$2,#REF!=#REF!),#REF!,0)</f>
        <v>#REF!</v>
      </c>
    </row>
    <row r="10" spans="1:17" x14ac:dyDescent="0.25">
      <c r="A10" s="13">
        <v>5</v>
      </c>
      <c r="B10" s="20" t="s">
        <v>21</v>
      </c>
      <c r="C10" s="13" t="s">
        <v>8</v>
      </c>
      <c r="D10" s="14"/>
      <c r="E10" s="14"/>
      <c r="F10" s="14"/>
      <c r="G10" s="14"/>
      <c r="H10" s="15"/>
      <c r="I10" s="16">
        <f>IF($C10=$C$1,RANK(J10,$J$6:$J$41,1),IF($C10=$C$2,RANK(K10,$K$6:$K$41,1),999))</f>
        <v>1</v>
      </c>
      <c r="J10">
        <f t="shared" si="0"/>
        <v>0</v>
      </c>
      <c r="K10">
        <f t="shared" si="1"/>
        <v>999</v>
      </c>
      <c r="L10" t="e">
        <f>IF(AND($C10=$C$1,#REF!=#REF!),H10,999)</f>
        <v>#REF!</v>
      </c>
      <c r="M10" t="e">
        <f>IF(AND($C10=$C$2,#REF!=#REF!),H10,999)</f>
        <v>#REF!</v>
      </c>
      <c r="N10">
        <f>IF($C10=$C$1,$I10,0)</f>
        <v>1</v>
      </c>
      <c r="O10">
        <f>IF($C10=$C$2,$I10,0)</f>
        <v>0</v>
      </c>
      <c r="P10" t="e">
        <f>IF(AND($C10=$C$1,#REF!=#REF!),#REF!,0)</f>
        <v>#REF!</v>
      </c>
      <c r="Q10" t="e">
        <f>IF(AND($C10=$C$2,#REF!=#REF!),#REF!,0)</f>
        <v>#REF!</v>
      </c>
    </row>
    <row r="11" spans="1:17" x14ac:dyDescent="0.25">
      <c r="A11" s="9">
        <v>6</v>
      </c>
      <c r="B11" s="19" t="s">
        <v>22</v>
      </c>
      <c r="C11" s="9" t="s">
        <v>8</v>
      </c>
      <c r="D11" s="10"/>
      <c r="E11" s="10"/>
      <c r="F11" s="10"/>
      <c r="G11" s="10"/>
      <c r="H11" s="11"/>
      <c r="I11" s="12">
        <f>IF($C11=$C$1,RANK(J11,$J$6:$J$41,1),IF($C11=$C$2,RANK(K11,$K$6:$K$41,1),999))</f>
        <v>1</v>
      </c>
      <c r="J11">
        <f t="shared" si="0"/>
        <v>0</v>
      </c>
      <c r="K11">
        <f t="shared" si="1"/>
        <v>999</v>
      </c>
      <c r="L11" t="e">
        <f>IF(AND($C11=$C$1,#REF!=#REF!),H11,999)</f>
        <v>#REF!</v>
      </c>
      <c r="M11" t="e">
        <f>IF(AND($C11=$C$2,#REF!=#REF!),H11,999)</f>
        <v>#REF!</v>
      </c>
      <c r="N11">
        <f>IF($C11=$C$1,$I11,0)</f>
        <v>1</v>
      </c>
      <c r="O11">
        <f>IF($C11=$C$2,$I11,0)</f>
        <v>0</v>
      </c>
      <c r="P11" t="e">
        <f>IF(AND($C11=$C$1,#REF!=#REF!),#REF!,0)</f>
        <v>#REF!</v>
      </c>
      <c r="Q11" t="e">
        <f>IF(AND($C11=$C$2,#REF!=#REF!),#REF!,0)</f>
        <v>#REF!</v>
      </c>
    </row>
    <row r="12" spans="1:17" x14ac:dyDescent="0.25">
      <c r="A12" s="13">
        <v>7</v>
      </c>
      <c r="B12" s="20" t="s">
        <v>23</v>
      </c>
      <c r="C12" s="13" t="s">
        <v>8</v>
      </c>
      <c r="D12" s="14"/>
      <c r="E12" s="14"/>
      <c r="F12" s="14"/>
      <c r="G12" s="14"/>
      <c r="H12" s="15"/>
      <c r="I12" s="16">
        <f>IF($C12=$C$1,RANK(J12,$J$6:$J$41,1),IF($C12=$C$2,RANK(K12,$K$6:$K$41,1),999))</f>
        <v>1</v>
      </c>
      <c r="J12">
        <f t="shared" si="0"/>
        <v>0</v>
      </c>
      <c r="K12">
        <f t="shared" si="1"/>
        <v>999</v>
      </c>
      <c r="L12" t="e">
        <f>IF(AND($C12=$C$1,#REF!=#REF!),H12,999)</f>
        <v>#REF!</v>
      </c>
      <c r="M12" t="e">
        <f>IF(AND($C12=$C$2,#REF!=#REF!),H12,999)</f>
        <v>#REF!</v>
      </c>
      <c r="N12">
        <f>IF($C12=$C$1,$I12,0)</f>
        <v>1</v>
      </c>
      <c r="O12">
        <f>IF($C12=$C$2,$I12,0)</f>
        <v>0</v>
      </c>
      <c r="P12" t="e">
        <f>IF(AND($C12=$C$1,#REF!=#REF!),#REF!,0)</f>
        <v>#REF!</v>
      </c>
      <c r="Q12" t="e">
        <f>IF(AND($C12=$C$2,#REF!=#REF!),#REF!,0)</f>
        <v>#REF!</v>
      </c>
    </row>
    <row r="13" spans="1:17" x14ac:dyDescent="0.25">
      <c r="A13" s="9">
        <v>8</v>
      </c>
      <c r="B13" s="19" t="s">
        <v>24</v>
      </c>
      <c r="C13" s="9" t="s">
        <v>9</v>
      </c>
      <c r="D13" s="10"/>
      <c r="E13" s="10"/>
      <c r="F13" s="10"/>
      <c r="G13" s="10"/>
      <c r="H13" s="11"/>
      <c r="I13" s="12">
        <f>IF($C13=$C$1,RANK(J13,$J$6:$J$41,1),IF($C13=$C$2,RANK(K13,$K$6:$K$41,1),999))</f>
        <v>1</v>
      </c>
      <c r="J13">
        <f t="shared" si="0"/>
        <v>999</v>
      </c>
      <c r="K13">
        <f t="shared" si="1"/>
        <v>0</v>
      </c>
      <c r="L13" t="e">
        <f>IF(AND($C13=$C$1,#REF!=#REF!),H13,999)</f>
        <v>#REF!</v>
      </c>
      <c r="M13" t="e">
        <f>IF(AND($C13=$C$2,#REF!=#REF!),H13,999)</f>
        <v>#REF!</v>
      </c>
      <c r="N13">
        <f>IF($C13=$C$1,$I13,0)</f>
        <v>0</v>
      </c>
      <c r="O13">
        <f>IF($C13=$C$2,$I13,0)</f>
        <v>1</v>
      </c>
      <c r="P13" t="e">
        <f>IF(AND($C13=$C$1,#REF!=#REF!),#REF!,0)</f>
        <v>#REF!</v>
      </c>
      <c r="Q13" t="e">
        <f>IF(AND($C13=$C$2,#REF!=#REF!),#REF!,0)</f>
        <v>#REF!</v>
      </c>
    </row>
    <row r="14" spans="1:17" x14ac:dyDescent="0.25">
      <c r="A14" s="13">
        <v>9</v>
      </c>
      <c r="B14" s="20" t="s">
        <v>18</v>
      </c>
      <c r="C14" s="13" t="s">
        <v>9</v>
      </c>
      <c r="D14" s="14"/>
      <c r="E14" s="14"/>
      <c r="F14" s="14"/>
      <c r="G14" s="14"/>
      <c r="H14" s="15"/>
      <c r="I14" s="16">
        <f>IF($C14=$C$1,RANK(J14,$J$6:$J$41,1),IF($C14=$C$2,RANK(K14,$K$6:$K$41,1),999))</f>
        <v>1</v>
      </c>
      <c r="J14">
        <f t="shared" si="0"/>
        <v>999</v>
      </c>
      <c r="K14">
        <f t="shared" si="1"/>
        <v>0</v>
      </c>
      <c r="L14" t="e">
        <f>IF(AND($C14=$C$1,#REF!=#REF!),H14,999)</f>
        <v>#REF!</v>
      </c>
      <c r="M14" t="e">
        <f>IF(AND($C14=$C$2,#REF!=#REF!),H14,999)</f>
        <v>#REF!</v>
      </c>
      <c r="N14">
        <f>IF($C14=$C$1,$I14,0)</f>
        <v>0</v>
      </c>
      <c r="O14">
        <f>IF($C14=$C$2,$I14,0)</f>
        <v>1</v>
      </c>
      <c r="P14" t="e">
        <f>IF(AND($C14=$C$1,#REF!=#REF!),#REF!,0)</f>
        <v>#REF!</v>
      </c>
      <c r="Q14" t="e">
        <f>IF(AND($C14=$C$2,#REF!=#REF!),#REF!,0)</f>
        <v>#REF!</v>
      </c>
    </row>
    <row r="15" spans="1:17" x14ac:dyDescent="0.25">
      <c r="A15" s="9">
        <v>10</v>
      </c>
      <c r="B15" s="19" t="s">
        <v>20</v>
      </c>
      <c r="C15" s="9" t="s">
        <v>9</v>
      </c>
      <c r="D15" s="10"/>
      <c r="E15" s="10"/>
      <c r="F15" s="10"/>
      <c r="G15" s="10"/>
      <c r="H15" s="11"/>
      <c r="I15" s="12">
        <f>IF($C15=$C$1,RANK(J15,$J$6:$J$41,1),IF($C15=$C$2,RANK(K15,$K$6:$K$41,1),999))</f>
        <v>1</v>
      </c>
      <c r="J15">
        <f t="shared" si="0"/>
        <v>999</v>
      </c>
      <c r="K15">
        <f t="shared" si="1"/>
        <v>0</v>
      </c>
      <c r="L15" t="e">
        <f>IF(AND($C15=$C$1,#REF!=#REF!),H15,999)</f>
        <v>#REF!</v>
      </c>
      <c r="M15" t="e">
        <f>IF(AND($C15=$C$2,#REF!=#REF!),H15,999)</f>
        <v>#REF!</v>
      </c>
      <c r="N15">
        <f>IF($C15=$C$1,$I15,0)</f>
        <v>0</v>
      </c>
      <c r="O15">
        <f>IF($C15=$C$2,$I15,0)</f>
        <v>1</v>
      </c>
      <c r="P15" t="e">
        <f>IF(AND($C15=$C$1,#REF!=#REF!),#REF!,0)</f>
        <v>#REF!</v>
      </c>
      <c r="Q15" t="e">
        <f>IF(AND($C15=$C$2,#REF!=#REF!),#REF!,0)</f>
        <v>#REF!</v>
      </c>
    </row>
    <row r="16" spans="1:17" x14ac:dyDescent="0.25">
      <c r="A16" s="13">
        <v>11</v>
      </c>
      <c r="B16" s="20" t="s">
        <v>25</v>
      </c>
      <c r="C16" s="13" t="s">
        <v>8</v>
      </c>
      <c r="D16" s="14"/>
      <c r="E16" s="14"/>
      <c r="F16" s="14"/>
      <c r="G16" s="14"/>
      <c r="H16" s="15"/>
      <c r="I16" s="16">
        <f>IF($C16=$C$1,RANK(J16,$J$6:$J$41,1),IF($C16=$C$2,RANK(K16,$K$6:$K$41,1),999))</f>
        <v>1</v>
      </c>
      <c r="J16">
        <f t="shared" si="0"/>
        <v>0</v>
      </c>
      <c r="K16">
        <f t="shared" si="1"/>
        <v>999</v>
      </c>
      <c r="L16" t="e">
        <f>IF(AND($C16=$C$1,#REF!=#REF!),H16,999)</f>
        <v>#REF!</v>
      </c>
      <c r="M16" t="e">
        <f>IF(AND($C16=$C$2,#REF!=#REF!),H16,999)</f>
        <v>#REF!</v>
      </c>
      <c r="N16">
        <f>IF($C16=$C$1,$I16,0)</f>
        <v>1</v>
      </c>
      <c r="O16">
        <f>IF($C16=$C$2,$I16,0)</f>
        <v>0</v>
      </c>
      <c r="P16" t="e">
        <f>IF(AND($C16=$C$1,#REF!=#REF!),#REF!,0)</f>
        <v>#REF!</v>
      </c>
      <c r="Q16" t="e">
        <f>IF(AND($C16=$C$2,#REF!=#REF!),#REF!,0)</f>
        <v>#REF!</v>
      </c>
    </row>
    <row r="17" spans="1:25" x14ac:dyDescent="0.25">
      <c r="A17" s="9">
        <v>12</v>
      </c>
      <c r="B17" s="19" t="s">
        <v>26</v>
      </c>
      <c r="C17" s="9" t="s">
        <v>8</v>
      </c>
      <c r="D17" s="10"/>
      <c r="E17" s="10"/>
      <c r="F17" s="10"/>
      <c r="G17" s="10"/>
      <c r="H17" s="11"/>
      <c r="I17" s="12">
        <f>IF($C17=$C$1,RANK(J17,$J$6:$J$41,1),IF($C17=$C$2,RANK(K17,$K$6:$K$41,1),999))</f>
        <v>1</v>
      </c>
      <c r="J17">
        <f t="shared" si="0"/>
        <v>0</v>
      </c>
      <c r="K17">
        <f t="shared" si="1"/>
        <v>999</v>
      </c>
      <c r="L17" t="e">
        <f>IF(AND($C17=$C$1,#REF!=#REF!),H17,999)</f>
        <v>#REF!</v>
      </c>
      <c r="M17" t="e">
        <f>IF(AND($C17=$C$2,#REF!=#REF!),H17,999)</f>
        <v>#REF!</v>
      </c>
      <c r="N17">
        <f>IF($C17=$C$1,$I17,0)</f>
        <v>1</v>
      </c>
      <c r="O17">
        <f>IF($C17=$C$2,$I17,0)</f>
        <v>0</v>
      </c>
      <c r="P17" t="e">
        <f>IF(AND($C17=$C$1,#REF!=#REF!),#REF!,0)</f>
        <v>#REF!</v>
      </c>
      <c r="Q17" t="e">
        <f>IF(AND($C17=$C$2,#REF!=#REF!),#REF!,0)</f>
        <v>#REF!</v>
      </c>
      <c r="U17" s="30" t="s">
        <v>31</v>
      </c>
      <c r="V17" s="30"/>
      <c r="W17" s="30"/>
      <c r="X17" s="30"/>
      <c r="Y17" s="30"/>
    </row>
    <row r="18" spans="1:25" x14ac:dyDescent="0.25">
      <c r="A18" s="13">
        <v>13</v>
      </c>
      <c r="B18" s="20" t="s">
        <v>19</v>
      </c>
      <c r="C18" s="13" t="s">
        <v>9</v>
      </c>
      <c r="D18" s="14"/>
      <c r="E18" s="14"/>
      <c r="F18" s="14"/>
      <c r="G18" s="14"/>
      <c r="H18" s="15"/>
      <c r="I18" s="16">
        <f>IF($C18=$C$1,RANK(J18,$J$6:$J$41,1),IF($C18=$C$2,RANK(K18,$K$6:$K$41,1),999))</f>
        <v>1</v>
      </c>
      <c r="J18">
        <f t="shared" si="0"/>
        <v>999</v>
      </c>
      <c r="K18">
        <f t="shared" si="1"/>
        <v>0</v>
      </c>
      <c r="L18" t="e">
        <f>IF(AND($C18=$C$1,#REF!=#REF!),H18,999)</f>
        <v>#REF!</v>
      </c>
      <c r="M18" t="e">
        <f>IF(AND($C18=$C$2,#REF!=#REF!),H18,999)</f>
        <v>#REF!</v>
      </c>
      <c r="N18">
        <f>IF($C18=$C$1,$I18,0)</f>
        <v>0</v>
      </c>
      <c r="O18">
        <f>IF($C18=$C$2,$I18,0)</f>
        <v>1</v>
      </c>
      <c r="P18" t="e">
        <f>IF(AND($C18=$C$1,#REF!=#REF!),#REF!,0)</f>
        <v>#REF!</v>
      </c>
      <c r="Q18" t="e">
        <f>IF(AND($C18=$C$2,#REF!=#REF!),#REF!,0)</f>
        <v>#REF!</v>
      </c>
      <c r="U18" s="30"/>
      <c r="V18" s="30"/>
      <c r="W18" s="30"/>
      <c r="X18" s="30"/>
      <c r="Y18" s="30"/>
    </row>
    <row r="19" spans="1:25" x14ac:dyDescent="0.25">
      <c r="A19" s="9">
        <v>14</v>
      </c>
      <c r="B19" s="19" t="s">
        <v>27</v>
      </c>
      <c r="C19" s="9" t="s">
        <v>8</v>
      </c>
      <c r="D19" s="10"/>
      <c r="E19" s="10"/>
      <c r="F19" s="10"/>
      <c r="G19" s="10"/>
      <c r="H19" s="11"/>
      <c r="I19" s="12">
        <f>IF($C19=$C$1,RANK(J19,$J$6:$J$41,1),IF($C19=$C$2,RANK(K19,$K$6:$K$41,1),999))</f>
        <v>1</v>
      </c>
      <c r="J19">
        <f t="shared" si="0"/>
        <v>0</v>
      </c>
      <c r="K19">
        <f t="shared" si="1"/>
        <v>999</v>
      </c>
      <c r="L19" t="e">
        <f>IF(AND($C19=$C$1,#REF!=#REF!),H19,999)</f>
        <v>#REF!</v>
      </c>
      <c r="M19" t="e">
        <f>IF(AND($C19=$C$2,#REF!=#REF!),H19,999)</f>
        <v>#REF!</v>
      </c>
      <c r="N19">
        <f>IF($C19=$C$1,$I19,0)</f>
        <v>1</v>
      </c>
      <c r="O19">
        <f>IF($C19=$C$2,$I19,0)</f>
        <v>0</v>
      </c>
      <c r="P19" t="e">
        <f>IF(AND($C19=$C$1,#REF!=#REF!),#REF!,0)</f>
        <v>#REF!</v>
      </c>
      <c r="Q19" t="e">
        <f>IF(AND($C19=$C$2,#REF!=#REF!),#REF!,0)</f>
        <v>#REF!</v>
      </c>
      <c r="U19" s="30"/>
      <c r="V19" s="30"/>
      <c r="W19" s="30"/>
      <c r="X19" s="30"/>
      <c r="Y19" s="30"/>
    </row>
    <row r="20" spans="1:25" x14ac:dyDescent="0.25">
      <c r="A20" s="13">
        <v>15</v>
      </c>
      <c r="B20" s="20" t="s">
        <v>28</v>
      </c>
      <c r="C20" s="13" t="s">
        <v>8</v>
      </c>
      <c r="D20" s="14"/>
      <c r="E20" s="14"/>
      <c r="F20" s="14"/>
      <c r="G20" s="14"/>
      <c r="H20" s="15"/>
      <c r="I20" s="16">
        <f>IF($C20=$C$1,RANK(J20,$J$6:$J$41,1),IF($C20=$C$2,RANK(K20,$K$6:$K$41,1),999))</f>
        <v>1</v>
      </c>
      <c r="J20">
        <f t="shared" si="0"/>
        <v>0</v>
      </c>
      <c r="K20">
        <f t="shared" si="1"/>
        <v>999</v>
      </c>
      <c r="L20" t="e">
        <f>IF(AND($C20=$C$1,#REF!=#REF!),H20,999)</f>
        <v>#REF!</v>
      </c>
      <c r="M20" t="e">
        <f>IF(AND($C20=$C$2,#REF!=#REF!),H20,999)</f>
        <v>#REF!</v>
      </c>
      <c r="N20">
        <f>IF($C20=$C$1,$I20,0)</f>
        <v>1</v>
      </c>
      <c r="O20">
        <f>IF($C20=$C$2,$I20,0)</f>
        <v>0</v>
      </c>
      <c r="P20" t="e">
        <f>IF(AND($C20=$C$1,#REF!=#REF!),#REF!,0)</f>
        <v>#REF!</v>
      </c>
      <c r="Q20" t="e">
        <f>IF(AND($C20=$C$2,#REF!=#REF!),#REF!,0)</f>
        <v>#REF!</v>
      </c>
    </row>
    <row r="21" spans="1:25" x14ac:dyDescent="0.25">
      <c r="A21" s="13">
        <v>16</v>
      </c>
      <c r="B21" s="20" t="s">
        <v>29</v>
      </c>
      <c r="C21" s="13" t="s">
        <v>8</v>
      </c>
      <c r="D21" s="14"/>
      <c r="E21" s="14"/>
      <c r="F21" s="14"/>
      <c r="G21" s="14"/>
      <c r="H21" s="15"/>
      <c r="I21" s="16">
        <f>IF($C21=$C$1,RANK(J21,$J$6:$J$41,1),IF($C21=$C$2,RANK(K21,$K$6:$K$41,1),999))</f>
        <v>1</v>
      </c>
      <c r="J21">
        <f t="shared" si="0"/>
        <v>0</v>
      </c>
      <c r="K21">
        <f t="shared" si="1"/>
        <v>999</v>
      </c>
      <c r="L21" t="e">
        <f>IF(AND($C21=$C$1,#REF!=#REF!),H21,999)</f>
        <v>#REF!</v>
      </c>
      <c r="M21" t="e">
        <f>IF(AND($C21=$C$2,#REF!=#REF!),H21,999)</f>
        <v>#REF!</v>
      </c>
      <c r="N21">
        <f>IF($C21=$C$1,$I21,0)</f>
        <v>1</v>
      </c>
      <c r="O21">
        <f>IF($C21=$C$2,$I21,0)</f>
        <v>0</v>
      </c>
      <c r="P21" t="e">
        <f>IF(AND($C21=$C$1,#REF!=#REF!),#REF!,0)</f>
        <v>#REF!</v>
      </c>
      <c r="Q21" t="e">
        <f>IF(AND($C21=$C$2,#REF!=#REF!),#REF!,0)</f>
        <v>#REF!</v>
      </c>
    </row>
    <row r="22" spans="1:25" x14ac:dyDescent="0.25">
      <c r="A22" s="9">
        <v>17</v>
      </c>
      <c r="B22" s="19" t="s">
        <v>29</v>
      </c>
      <c r="C22" s="9" t="s">
        <v>9</v>
      </c>
      <c r="D22" s="10"/>
      <c r="E22" s="10"/>
      <c r="F22" s="10"/>
      <c r="G22" s="10"/>
      <c r="H22" s="11"/>
      <c r="I22" s="12">
        <f>IF($C22=$C$1,RANK(J22,$J$6:$J$41,1),IF($C22=$C$2,RANK(K22,$K$6:$K$41,1),999))</f>
        <v>1</v>
      </c>
      <c r="J22">
        <f t="shared" si="0"/>
        <v>999</v>
      </c>
      <c r="K22">
        <f t="shared" si="1"/>
        <v>0</v>
      </c>
      <c r="L22" t="e">
        <f>IF(AND($C22=$C$1,#REF!=#REF!),H22,999)</f>
        <v>#REF!</v>
      </c>
      <c r="M22" t="e">
        <f>IF(AND($C22=$C$2,#REF!=#REF!),H22,999)</f>
        <v>#REF!</v>
      </c>
      <c r="N22">
        <f>IF($C22=$C$1,$I22,0)</f>
        <v>0</v>
      </c>
      <c r="O22">
        <f>IF($C22=$C$2,$I22,0)</f>
        <v>1</v>
      </c>
      <c r="P22" t="e">
        <f>IF(AND($C22=$C$1,#REF!=#REF!),#REF!,0)</f>
        <v>#REF!</v>
      </c>
      <c r="Q22" t="e">
        <f>IF(AND($C22=$C$2,#REF!=#REF!),#REF!,0)</f>
        <v>#REF!</v>
      </c>
    </row>
    <row r="23" spans="1:25" x14ac:dyDescent="0.25">
      <c r="A23" s="13">
        <v>18</v>
      </c>
      <c r="B23" s="20"/>
      <c r="C23" s="13"/>
      <c r="D23" s="14"/>
      <c r="E23" s="14"/>
      <c r="F23" s="14"/>
      <c r="G23" s="14"/>
      <c r="H23" s="15"/>
      <c r="I23" s="16">
        <f>IF($C23=$C$1,RANK(J23,$J$6:$J$41,1),IF($C23=$C$2,RANK(K23,$K$6:$K$41,1),999))</f>
        <v>999</v>
      </c>
      <c r="J23">
        <f t="shared" si="0"/>
        <v>999</v>
      </c>
      <c r="K23">
        <f t="shared" si="1"/>
        <v>999</v>
      </c>
      <c r="L23" t="e">
        <f>IF(AND($C23=$C$1,#REF!=#REF!),H23,999)</f>
        <v>#REF!</v>
      </c>
      <c r="M23" t="e">
        <f>IF(AND($C23=$C$2,#REF!=#REF!),H23,999)</f>
        <v>#REF!</v>
      </c>
      <c r="N23">
        <f>IF($C23=$C$1,$I23,0)</f>
        <v>0</v>
      </c>
      <c r="O23">
        <f>IF($C23=$C$2,$I23,0)</f>
        <v>0</v>
      </c>
      <c r="P23" t="e">
        <f>IF(AND($C23=$C$1,#REF!=#REF!),#REF!,0)</f>
        <v>#REF!</v>
      </c>
      <c r="Q23" t="e">
        <f>IF(AND($C23=$C$2,#REF!=#REF!),#REF!,0)</f>
        <v>#REF!</v>
      </c>
    </row>
    <row r="24" spans="1:25" x14ac:dyDescent="0.25">
      <c r="A24" s="9">
        <v>19</v>
      </c>
      <c r="B24" s="9"/>
      <c r="C24" s="9"/>
      <c r="D24" s="10"/>
      <c r="E24" s="10"/>
      <c r="F24" s="10"/>
      <c r="G24" s="10"/>
      <c r="H24" s="11"/>
      <c r="I24" s="12">
        <f>IF($C24=$C$1,RANK(J24,$J$6:$J$41,1),IF($C24=$C$2,RANK(K24,$K$6:$K$41,1),999))</f>
        <v>999</v>
      </c>
      <c r="J24">
        <f t="shared" si="0"/>
        <v>999</v>
      </c>
      <c r="K24">
        <f t="shared" si="1"/>
        <v>999</v>
      </c>
      <c r="L24" t="e">
        <f>IF(AND($C24=$C$1,#REF!=#REF!),H24,999)</f>
        <v>#REF!</v>
      </c>
      <c r="M24" t="e">
        <f>IF(AND($C24=$C$2,#REF!=#REF!),H24,999)</f>
        <v>#REF!</v>
      </c>
      <c r="N24">
        <f>IF($C24=$C$1,$I24,0)</f>
        <v>0</v>
      </c>
      <c r="O24">
        <f>IF($C24=$C$2,$I24,0)</f>
        <v>0</v>
      </c>
      <c r="P24" t="e">
        <f>IF(AND($C24=$C$1,#REF!=#REF!),#REF!,0)</f>
        <v>#REF!</v>
      </c>
      <c r="Q24" t="e">
        <f>IF(AND($C24=$C$2,#REF!=#REF!),#REF!,0)</f>
        <v>#REF!</v>
      </c>
    </row>
    <row r="25" spans="1:25" x14ac:dyDescent="0.25">
      <c r="A25" s="13">
        <v>20</v>
      </c>
      <c r="B25" s="13"/>
      <c r="C25" s="13"/>
      <c r="D25" s="14"/>
      <c r="E25" s="14"/>
      <c r="F25" s="14"/>
      <c r="G25" s="14"/>
      <c r="H25" s="15"/>
      <c r="I25" s="16">
        <f>IF($C25=$C$1,RANK(J25,$J$6:$J$41,1),IF($C25=$C$2,RANK(K25,$K$6:$K$41,1),999))</f>
        <v>999</v>
      </c>
      <c r="J25">
        <f t="shared" si="0"/>
        <v>999</v>
      </c>
      <c r="K25">
        <f t="shared" si="1"/>
        <v>999</v>
      </c>
      <c r="L25" t="e">
        <f>IF(AND($C25=$C$1,#REF!=#REF!),H25,999)</f>
        <v>#REF!</v>
      </c>
      <c r="M25" t="e">
        <f>IF(AND($C25=$C$2,#REF!=#REF!),H25,999)</f>
        <v>#REF!</v>
      </c>
      <c r="N25">
        <f>IF($C25=$C$1,$I25,0)</f>
        <v>0</v>
      </c>
      <c r="O25">
        <f>IF($C25=$C$2,$I25,0)</f>
        <v>0</v>
      </c>
      <c r="P25" t="e">
        <f>IF(AND($C25=$C$1,#REF!=#REF!),#REF!,0)</f>
        <v>#REF!</v>
      </c>
      <c r="Q25" t="e">
        <f>IF(AND($C25=$C$2,#REF!=#REF!),#REF!,0)</f>
        <v>#REF!</v>
      </c>
    </row>
    <row r="26" spans="1:25" x14ac:dyDescent="0.25">
      <c r="A26" s="9">
        <v>21</v>
      </c>
      <c r="B26" s="9"/>
      <c r="C26" s="9"/>
      <c r="D26" s="10"/>
      <c r="E26" s="10"/>
      <c r="F26" s="10"/>
      <c r="G26" s="10"/>
      <c r="H26" s="11"/>
      <c r="I26" s="12">
        <f>IF($C26=$C$1,RANK(J26,$J$6:$J$41,1),IF($C26=$C$2,RANK(K26,$K$6:$K$41,1),999))</f>
        <v>999</v>
      </c>
      <c r="J26">
        <f t="shared" si="0"/>
        <v>999</v>
      </c>
      <c r="K26">
        <f t="shared" si="1"/>
        <v>999</v>
      </c>
      <c r="L26" t="e">
        <f>IF(AND($C26=$C$1,#REF!=#REF!),H26,999)</f>
        <v>#REF!</v>
      </c>
      <c r="M26" t="e">
        <f>IF(AND($C26=$C$2,#REF!=#REF!),H26,999)</f>
        <v>#REF!</v>
      </c>
      <c r="N26">
        <f>IF($C26=$C$1,$I26,0)</f>
        <v>0</v>
      </c>
      <c r="O26">
        <f>IF($C26=$C$2,$I26,0)</f>
        <v>0</v>
      </c>
      <c r="P26" t="e">
        <f>IF(AND($C26=$C$1,#REF!=#REF!),#REF!,0)</f>
        <v>#REF!</v>
      </c>
      <c r="Q26" t="e">
        <f>IF(AND($C26=$C$2,#REF!=#REF!),#REF!,0)</f>
        <v>#REF!</v>
      </c>
    </row>
    <row r="27" spans="1:25" x14ac:dyDescent="0.25">
      <c r="A27" s="13">
        <v>22</v>
      </c>
      <c r="B27" s="13"/>
      <c r="C27" s="13"/>
      <c r="D27" s="14"/>
      <c r="E27" s="14"/>
      <c r="F27" s="14"/>
      <c r="G27" s="14"/>
      <c r="H27" s="15"/>
      <c r="I27" s="16">
        <f>IF($C27=$C$1,RANK(J27,$J$6:$J$41,1),IF($C27=$C$2,RANK(K27,$K$6:$K$41,1),999))</f>
        <v>999</v>
      </c>
      <c r="J27">
        <f t="shared" si="0"/>
        <v>999</v>
      </c>
      <c r="K27">
        <f t="shared" si="1"/>
        <v>999</v>
      </c>
      <c r="L27" t="e">
        <f>IF(AND($C27=$C$1,#REF!=#REF!),H27,999)</f>
        <v>#REF!</v>
      </c>
      <c r="M27" t="e">
        <f>IF(AND($C27=$C$2,#REF!=#REF!),H27,999)</f>
        <v>#REF!</v>
      </c>
      <c r="N27">
        <f>IF($C27=$C$1,$I27,0)</f>
        <v>0</v>
      </c>
      <c r="O27">
        <f>IF($C27=$C$2,$I27,0)</f>
        <v>0</v>
      </c>
      <c r="P27" t="e">
        <f>IF(AND($C27=$C$1,#REF!=#REF!),#REF!,0)</f>
        <v>#REF!</v>
      </c>
      <c r="Q27" t="e">
        <f>IF(AND($C27=$C$2,#REF!=#REF!),#REF!,0)</f>
        <v>#REF!</v>
      </c>
    </row>
    <row r="28" spans="1:25" x14ac:dyDescent="0.25">
      <c r="A28" s="9">
        <v>23</v>
      </c>
      <c r="B28" s="9"/>
      <c r="C28" s="9"/>
      <c r="D28" s="10"/>
      <c r="E28" s="10"/>
      <c r="F28" s="10"/>
      <c r="G28" s="10"/>
      <c r="H28" s="11"/>
      <c r="I28" s="12">
        <f>IF($C28=$C$1,RANK(J28,$J$6:$J$41,1),IF($C28=$C$2,RANK(K28,$K$6:$K$41,1),999))</f>
        <v>999</v>
      </c>
      <c r="J28">
        <f t="shared" si="0"/>
        <v>999</v>
      </c>
      <c r="K28">
        <f t="shared" si="1"/>
        <v>999</v>
      </c>
      <c r="L28" t="e">
        <f>IF(AND($C28=$C$1,#REF!=#REF!),H28,999)</f>
        <v>#REF!</v>
      </c>
      <c r="M28" t="e">
        <f>IF(AND($C28=$C$2,#REF!=#REF!),H28,999)</f>
        <v>#REF!</v>
      </c>
      <c r="N28">
        <f>IF($C28=$C$1,$I28,0)</f>
        <v>0</v>
      </c>
      <c r="O28">
        <f>IF($C28=$C$2,$I28,0)</f>
        <v>0</v>
      </c>
      <c r="P28" t="e">
        <f>IF(AND($C28=$C$1,#REF!=#REF!),#REF!,0)</f>
        <v>#REF!</v>
      </c>
      <c r="Q28" t="e">
        <f>IF(AND($C28=$C$2,#REF!=#REF!),#REF!,0)</f>
        <v>#REF!</v>
      </c>
    </row>
    <row r="29" spans="1:25" x14ac:dyDescent="0.25">
      <c r="A29" s="13">
        <v>24</v>
      </c>
      <c r="B29" s="13"/>
      <c r="C29" s="13"/>
      <c r="D29" s="14"/>
      <c r="E29" s="14"/>
      <c r="F29" s="14"/>
      <c r="G29" s="14"/>
      <c r="H29" s="15"/>
      <c r="I29" s="16">
        <f>IF($C29=$C$1,RANK(J29,$J$6:$J$41,1),IF($C29=$C$2,RANK(K29,$K$6:$K$41,1),999))</f>
        <v>999</v>
      </c>
      <c r="J29">
        <f t="shared" si="0"/>
        <v>999</v>
      </c>
      <c r="K29">
        <f t="shared" si="1"/>
        <v>999</v>
      </c>
      <c r="L29" t="e">
        <f>IF(AND($C29=$C$1,#REF!=#REF!),H29,999)</f>
        <v>#REF!</v>
      </c>
      <c r="M29" t="e">
        <f>IF(AND($C29=$C$2,#REF!=#REF!),H29,999)</f>
        <v>#REF!</v>
      </c>
      <c r="N29">
        <f>IF($C29=$C$1,$I29,0)</f>
        <v>0</v>
      </c>
      <c r="O29">
        <f>IF($C29=$C$2,$I29,0)</f>
        <v>0</v>
      </c>
      <c r="P29" t="e">
        <f>IF(AND($C29=$C$1,#REF!=#REF!),#REF!,0)</f>
        <v>#REF!</v>
      </c>
      <c r="Q29" t="e">
        <f>IF(AND($C29=$C$2,#REF!=#REF!),#REF!,0)</f>
        <v>#REF!</v>
      </c>
    </row>
    <row r="30" spans="1:25" x14ac:dyDescent="0.25">
      <c r="A30" s="9">
        <v>25</v>
      </c>
      <c r="B30" s="9"/>
      <c r="C30" s="9"/>
      <c r="D30" s="10"/>
      <c r="E30" s="10"/>
      <c r="F30" s="10"/>
      <c r="G30" s="10"/>
      <c r="H30" s="11"/>
      <c r="I30" s="12">
        <f>IF($C30=$C$1,RANK(J30,$J$6:$J$41,1),IF($C30=$C$2,RANK(K30,$K$6:$K$41,1),999))</f>
        <v>999</v>
      </c>
      <c r="J30">
        <f t="shared" si="0"/>
        <v>999</v>
      </c>
      <c r="K30">
        <f t="shared" si="1"/>
        <v>999</v>
      </c>
      <c r="L30" t="e">
        <f>IF(AND($C30=$C$1,#REF!=#REF!),H30,999)</f>
        <v>#REF!</v>
      </c>
      <c r="M30" t="e">
        <f>IF(AND($C30=$C$2,#REF!=#REF!),H30,999)</f>
        <v>#REF!</v>
      </c>
      <c r="N30">
        <f>IF($C30=$C$1,$I30,0)</f>
        <v>0</v>
      </c>
      <c r="O30">
        <f>IF($C30=$C$2,$I30,0)</f>
        <v>0</v>
      </c>
      <c r="P30" t="e">
        <f>IF(AND($C30=$C$1,#REF!=#REF!),#REF!,0)</f>
        <v>#REF!</v>
      </c>
      <c r="Q30" t="e">
        <f>IF(AND($C30=$C$2,#REF!=#REF!),#REF!,0)</f>
        <v>#REF!</v>
      </c>
    </row>
    <row r="31" spans="1:25" x14ac:dyDescent="0.25">
      <c r="A31" s="13">
        <v>26</v>
      </c>
      <c r="B31" s="13"/>
      <c r="C31" s="13"/>
      <c r="D31" s="14"/>
      <c r="E31" s="14"/>
      <c r="F31" s="14"/>
      <c r="G31" s="14"/>
      <c r="H31" s="15"/>
      <c r="I31" s="16">
        <f>IF($C31=$C$1,RANK(J31,$J$6:$J$41,1),IF($C31=$C$2,RANK(K31,$K$6:$K$41,1),999))</f>
        <v>999</v>
      </c>
      <c r="J31">
        <f t="shared" si="0"/>
        <v>999</v>
      </c>
      <c r="K31">
        <f t="shared" si="1"/>
        <v>999</v>
      </c>
      <c r="L31" t="e">
        <f>IF(AND($C31=$C$1,#REF!=#REF!),H31,999)</f>
        <v>#REF!</v>
      </c>
      <c r="M31" t="e">
        <f>IF(AND($C31=$C$2,#REF!=#REF!),H31,999)</f>
        <v>#REF!</v>
      </c>
      <c r="N31">
        <f>IF($C31=$C$1,$I31,0)</f>
        <v>0</v>
      </c>
      <c r="O31">
        <f>IF($C31=$C$2,$I31,0)</f>
        <v>0</v>
      </c>
      <c r="P31" t="e">
        <f>IF(AND($C31=$C$1,#REF!=#REF!),#REF!,0)</f>
        <v>#REF!</v>
      </c>
      <c r="Q31" t="e">
        <f>IF(AND($C31=$C$2,#REF!=#REF!),#REF!,0)</f>
        <v>#REF!</v>
      </c>
    </row>
    <row r="32" spans="1:25" x14ac:dyDescent="0.25">
      <c r="A32" s="9">
        <v>27</v>
      </c>
      <c r="B32" s="9"/>
      <c r="C32" s="9"/>
      <c r="D32" s="10"/>
      <c r="E32" s="10"/>
      <c r="F32" s="10"/>
      <c r="G32" s="10"/>
      <c r="H32" s="11"/>
      <c r="I32" s="12">
        <f>IF($C32=$C$1,RANK(J32,$J$6:$J$41,1),IF($C32=$C$2,RANK(K32,$K$6:$K$41,1),999))</f>
        <v>999</v>
      </c>
      <c r="J32">
        <f t="shared" si="0"/>
        <v>999</v>
      </c>
      <c r="K32">
        <f t="shared" si="1"/>
        <v>999</v>
      </c>
      <c r="L32" t="e">
        <f>IF(AND($C32=$C$1,#REF!=#REF!),H32,999)</f>
        <v>#REF!</v>
      </c>
      <c r="M32" t="e">
        <f>IF(AND($C32=$C$2,#REF!=#REF!),H32,999)</f>
        <v>#REF!</v>
      </c>
      <c r="N32">
        <f>IF($C32=$C$1,$I32,0)</f>
        <v>0</v>
      </c>
      <c r="O32">
        <f>IF($C32=$C$2,$I32,0)</f>
        <v>0</v>
      </c>
      <c r="P32" t="e">
        <f>IF(AND($C32=$C$1,#REF!=#REF!),#REF!,0)</f>
        <v>#REF!</v>
      </c>
      <c r="Q32" t="e">
        <f>IF(AND($C32=$C$2,#REF!=#REF!),#REF!,0)</f>
        <v>#REF!</v>
      </c>
    </row>
    <row r="33" spans="1:17" x14ac:dyDescent="0.25">
      <c r="A33" s="9">
        <v>28</v>
      </c>
      <c r="B33" s="9"/>
      <c r="C33" s="9"/>
      <c r="D33" s="10"/>
      <c r="E33" s="10"/>
      <c r="F33" s="10"/>
      <c r="G33" s="10"/>
      <c r="H33" s="11"/>
      <c r="I33" s="12">
        <f>IF($C33=$C$1,RANK(J33,$J$6:$J$41,1),IF($C33=$C$2,RANK(K33,$K$6:$K$41,1),999))</f>
        <v>999</v>
      </c>
      <c r="J33">
        <f t="shared" si="0"/>
        <v>999</v>
      </c>
      <c r="K33">
        <f t="shared" si="1"/>
        <v>999</v>
      </c>
      <c r="L33" t="e">
        <f>IF(AND($C33=$C$1,#REF!=#REF!),H33,999)</f>
        <v>#REF!</v>
      </c>
      <c r="M33" t="e">
        <f>IF(AND($C33=$C$2,#REF!=#REF!),H33,999)</f>
        <v>#REF!</v>
      </c>
      <c r="N33">
        <f>IF($C33=$C$1,$I33,0)</f>
        <v>0</v>
      </c>
      <c r="O33">
        <f>IF($C33=$C$2,$I33,0)</f>
        <v>0</v>
      </c>
      <c r="P33" t="e">
        <f>IF(AND($C33=$C$1,#REF!=#REF!),#REF!,0)</f>
        <v>#REF!</v>
      </c>
      <c r="Q33" t="e">
        <f>IF(AND($C33=$C$2,#REF!=#REF!),#REF!,0)</f>
        <v>#REF!</v>
      </c>
    </row>
    <row r="34" spans="1:17" x14ac:dyDescent="0.25">
      <c r="A34" s="13">
        <v>29</v>
      </c>
      <c r="B34" s="13"/>
      <c r="C34" s="13"/>
      <c r="D34" s="14"/>
      <c r="E34" s="14"/>
      <c r="F34" s="14"/>
      <c r="G34" s="14"/>
      <c r="H34" s="15"/>
      <c r="I34" s="16">
        <f>IF($C34=$C$1,RANK(J34,$J$6:$J$41,1),IF($C34=$C$2,RANK(K34,$K$6:$K$41,1),999))</f>
        <v>999</v>
      </c>
      <c r="J34">
        <f t="shared" si="0"/>
        <v>999</v>
      </c>
      <c r="K34">
        <f t="shared" si="1"/>
        <v>999</v>
      </c>
      <c r="L34" t="e">
        <f>IF(AND($C34=$C$1,#REF!=#REF!),H34,999)</f>
        <v>#REF!</v>
      </c>
      <c r="M34" t="e">
        <f>IF(AND($C34=$C$2,#REF!=#REF!),H34,999)</f>
        <v>#REF!</v>
      </c>
      <c r="N34">
        <f>IF($C34=$C$1,$I34,0)</f>
        <v>0</v>
      </c>
      <c r="O34">
        <f>IF($C34=$C$2,$I34,0)</f>
        <v>0</v>
      </c>
      <c r="P34" t="e">
        <f>IF(AND($C34=$C$1,#REF!=#REF!),#REF!,0)</f>
        <v>#REF!</v>
      </c>
      <c r="Q34" t="e">
        <f>IF(AND($C34=$C$2,#REF!=#REF!),#REF!,0)</f>
        <v>#REF!</v>
      </c>
    </row>
    <row r="35" spans="1:17" x14ac:dyDescent="0.25">
      <c r="A35" s="9">
        <v>30</v>
      </c>
      <c r="B35" s="9"/>
      <c r="C35" s="9"/>
      <c r="D35" s="10"/>
      <c r="E35" s="10"/>
      <c r="F35" s="10"/>
      <c r="G35" s="10"/>
      <c r="H35" s="11"/>
      <c r="I35" s="12">
        <f>IF($C35=$C$1,RANK(J35,$J$6:$J$41,1),IF($C35=$C$2,RANK(K35,$K$6:$K$41,1),999))</f>
        <v>999</v>
      </c>
      <c r="J35">
        <f t="shared" si="0"/>
        <v>999</v>
      </c>
      <c r="K35">
        <f t="shared" si="1"/>
        <v>999</v>
      </c>
      <c r="L35" t="e">
        <f>IF(AND($C35=$C$1,#REF!=#REF!),H35,999)</f>
        <v>#REF!</v>
      </c>
      <c r="M35" t="e">
        <f>IF(AND($C35=$C$2,#REF!=#REF!),H35,999)</f>
        <v>#REF!</v>
      </c>
      <c r="N35">
        <f>IF($C35=$C$1,$I35,0)</f>
        <v>0</v>
      </c>
      <c r="O35">
        <f>IF($C35=$C$2,$I35,0)</f>
        <v>0</v>
      </c>
      <c r="P35" t="e">
        <f>IF(AND($C35=$C$1,#REF!=#REF!),#REF!,0)</f>
        <v>#REF!</v>
      </c>
      <c r="Q35" t="e">
        <f>IF(AND($C35=$C$2,#REF!=#REF!),#REF!,0)</f>
        <v>#REF!</v>
      </c>
    </row>
    <row r="36" spans="1:17" x14ac:dyDescent="0.25">
      <c r="A36" s="13">
        <v>31</v>
      </c>
      <c r="B36" s="13"/>
      <c r="C36" s="13"/>
      <c r="D36" s="14"/>
      <c r="E36" s="14"/>
      <c r="F36" s="14"/>
      <c r="G36" s="14"/>
      <c r="H36" s="15"/>
      <c r="I36" s="16">
        <f>IF($C36=$C$1,RANK(J36,$J$6:$J$41,1),IF($C36=$C$2,RANK(K36,$K$6:$K$41,1),999))</f>
        <v>999</v>
      </c>
      <c r="J36">
        <f t="shared" si="0"/>
        <v>999</v>
      </c>
      <c r="K36">
        <f t="shared" si="1"/>
        <v>999</v>
      </c>
      <c r="L36" t="e">
        <f>IF(AND($C36=$C$1,#REF!=#REF!),H36,999)</f>
        <v>#REF!</v>
      </c>
      <c r="M36" t="e">
        <f>IF(AND($C36=$C$2,#REF!=#REF!),H36,999)</f>
        <v>#REF!</v>
      </c>
      <c r="N36">
        <f>IF($C36=$C$1,$I36,0)</f>
        <v>0</v>
      </c>
      <c r="O36">
        <f>IF($C36=$C$2,$I36,0)</f>
        <v>0</v>
      </c>
      <c r="P36" t="e">
        <f>IF(AND($C36=$C$1,#REF!=#REF!),#REF!,0)</f>
        <v>#REF!</v>
      </c>
      <c r="Q36" t="e">
        <f>IF(AND($C36=$C$2,#REF!=#REF!),#REF!,0)</f>
        <v>#REF!</v>
      </c>
    </row>
    <row r="37" spans="1:17" x14ac:dyDescent="0.25">
      <c r="A37" s="9">
        <v>32</v>
      </c>
      <c r="B37" s="9"/>
      <c r="C37" s="9"/>
      <c r="D37" s="10"/>
      <c r="E37" s="10"/>
      <c r="F37" s="10"/>
      <c r="G37" s="10"/>
      <c r="H37" s="11"/>
      <c r="I37" s="12">
        <f>IF($C37=$C$1,RANK(J37,$J$6:$J$41,1),IF($C37=$C$2,RANK(K37,$K$6:$K$41,1),999))</f>
        <v>999</v>
      </c>
      <c r="J37">
        <f t="shared" si="0"/>
        <v>999</v>
      </c>
      <c r="K37">
        <f t="shared" si="1"/>
        <v>999</v>
      </c>
      <c r="L37" t="e">
        <f>IF(AND($C37=$C$1,#REF!=#REF!),H37,999)</f>
        <v>#REF!</v>
      </c>
      <c r="M37" t="e">
        <f>IF(AND($C37=$C$2,#REF!=#REF!),H37,999)</f>
        <v>#REF!</v>
      </c>
      <c r="N37">
        <f>IF($C37=$C$1,$I37,0)</f>
        <v>0</v>
      </c>
      <c r="O37">
        <f>IF($C37=$C$2,$I37,0)</f>
        <v>0</v>
      </c>
      <c r="P37" t="e">
        <f>IF(AND($C37=$C$1,#REF!=#REF!),#REF!,0)</f>
        <v>#REF!</v>
      </c>
      <c r="Q37" t="e">
        <f>IF(AND($C37=$C$2,#REF!=#REF!),#REF!,0)</f>
        <v>#REF!</v>
      </c>
    </row>
    <row r="38" spans="1:17" x14ac:dyDescent="0.25">
      <c r="A38" s="13">
        <v>33</v>
      </c>
      <c r="B38" s="13"/>
      <c r="C38" s="13"/>
      <c r="D38" s="14"/>
      <c r="E38" s="14"/>
      <c r="F38" s="14"/>
      <c r="G38" s="14"/>
      <c r="H38" s="15"/>
      <c r="I38" s="16">
        <f>IF($C38=$C$1,RANK(J38,$J$6:$J$41,1),IF($C38=$C$2,RANK(K38,$K$6:$K$41,1),999))</f>
        <v>999</v>
      </c>
      <c r="J38">
        <f t="shared" si="0"/>
        <v>999</v>
      </c>
      <c r="K38">
        <f t="shared" si="1"/>
        <v>999</v>
      </c>
      <c r="L38" t="e">
        <f>IF(AND($C38=$C$1,#REF!=#REF!),H38,999)</f>
        <v>#REF!</v>
      </c>
      <c r="M38" t="e">
        <f>IF(AND($C38=$C$2,#REF!=#REF!),H38,999)</f>
        <v>#REF!</v>
      </c>
      <c r="N38">
        <f>IF($C38=$C$1,$I38,0)</f>
        <v>0</v>
      </c>
      <c r="O38">
        <f>IF($C38=$C$2,$I38,0)</f>
        <v>0</v>
      </c>
      <c r="P38" t="e">
        <f>IF(AND($C38=$C$1,#REF!=#REF!),#REF!,0)</f>
        <v>#REF!</v>
      </c>
      <c r="Q38" t="e">
        <f>IF(AND($C38=$C$2,#REF!=#REF!),#REF!,0)</f>
        <v>#REF!</v>
      </c>
    </row>
    <row r="39" spans="1:17" x14ac:dyDescent="0.25">
      <c r="A39" s="9">
        <v>34</v>
      </c>
      <c r="B39" s="9"/>
      <c r="C39" s="9"/>
      <c r="D39" s="10"/>
      <c r="E39" s="10"/>
      <c r="F39" s="10"/>
      <c r="G39" s="10"/>
      <c r="H39" s="11"/>
      <c r="I39" s="12">
        <f>IF($C39=$C$1,RANK(J39,$J$6:$J$41,1),IF($C39=$C$2,RANK(K39,$K$6:$K$41,1),999))</f>
        <v>999</v>
      </c>
      <c r="J39">
        <f t="shared" si="0"/>
        <v>999</v>
      </c>
      <c r="K39">
        <f t="shared" si="1"/>
        <v>999</v>
      </c>
      <c r="L39" t="e">
        <f>IF(AND($C39=$C$1,#REF!=#REF!),H39,999)</f>
        <v>#REF!</v>
      </c>
      <c r="M39" t="e">
        <f>IF(AND($C39=$C$2,#REF!=#REF!),H39,999)</f>
        <v>#REF!</v>
      </c>
      <c r="N39">
        <f>IF($C39=$C$1,$I39,0)</f>
        <v>0</v>
      </c>
      <c r="O39">
        <f>IF($C39=$C$2,$I39,0)</f>
        <v>0</v>
      </c>
      <c r="P39" t="e">
        <f>IF(AND($C39=$C$1,#REF!=#REF!),#REF!,0)</f>
        <v>#REF!</v>
      </c>
      <c r="Q39" t="e">
        <f>IF(AND($C39=$C$2,#REF!=#REF!),#REF!,0)</f>
        <v>#REF!</v>
      </c>
    </row>
    <row r="40" spans="1:17" x14ac:dyDescent="0.25">
      <c r="A40" s="13">
        <v>35</v>
      </c>
      <c r="B40" s="13"/>
      <c r="C40" s="13"/>
      <c r="D40" s="14"/>
      <c r="E40" s="14"/>
      <c r="F40" s="14"/>
      <c r="G40" s="14"/>
      <c r="H40" s="15"/>
      <c r="I40" s="16">
        <f>IF($C40=$C$1,RANK(J40,$J$6:$J$41,1),IF($C40=$C$2,RANK(K40,$K$6:$K$41,1),999))</f>
        <v>999</v>
      </c>
      <c r="J40">
        <f t="shared" si="0"/>
        <v>999</v>
      </c>
      <c r="K40">
        <f t="shared" si="1"/>
        <v>999</v>
      </c>
      <c r="L40" t="e">
        <f>IF(AND($C40=$C$1,#REF!=#REF!),H40,999)</f>
        <v>#REF!</v>
      </c>
      <c r="M40" t="e">
        <f>IF(AND($C40=$C$2,#REF!=#REF!),H40,999)</f>
        <v>#REF!</v>
      </c>
      <c r="N40">
        <f>IF($C40=$C$1,$I40,0)</f>
        <v>0</v>
      </c>
      <c r="O40">
        <f>IF($C40=$C$2,$I40,0)</f>
        <v>0</v>
      </c>
      <c r="P40" t="e">
        <f>IF(AND($C40=$C$1,#REF!=#REF!),#REF!,0)</f>
        <v>#REF!</v>
      </c>
      <c r="Q40" t="e">
        <f>IF(AND($C40=$C$2,#REF!=#REF!),#REF!,0)</f>
        <v>#REF!</v>
      </c>
    </row>
    <row r="41" spans="1:17" x14ac:dyDescent="0.25">
      <c r="A41" s="9">
        <v>36</v>
      </c>
      <c r="B41" s="9"/>
      <c r="C41" s="9"/>
      <c r="D41" s="10"/>
      <c r="E41" s="10"/>
      <c r="F41" s="10"/>
      <c r="G41" s="10"/>
      <c r="H41" s="11"/>
      <c r="I41" s="12">
        <f>IF($C41=$C$1,RANK(J41,$J$6:$J$41,1),IF($C41=$C$2,RANK(K41,$K$6:$K$41,1),999))</f>
        <v>999</v>
      </c>
      <c r="J41">
        <f t="shared" si="0"/>
        <v>999</v>
      </c>
      <c r="K41">
        <f t="shared" si="1"/>
        <v>999</v>
      </c>
      <c r="L41" t="e">
        <f>IF(AND($C41=$C$1,#REF!=#REF!),H41,999)</f>
        <v>#REF!</v>
      </c>
      <c r="M41" t="e">
        <f>IF(AND($C41=$C$2,#REF!=#REF!),H41,999)</f>
        <v>#REF!</v>
      </c>
      <c r="N41">
        <f>IF($C41=$C$1,$I41,0)</f>
        <v>0</v>
      </c>
      <c r="O41">
        <f>IF($C41=$C$2,$I41,0)</f>
        <v>0</v>
      </c>
      <c r="P41" t="e">
        <f>IF(AND($C41=$C$1,#REF!=#REF!),#REF!,0)</f>
        <v>#REF!</v>
      </c>
      <c r="Q41" t="e">
        <f>IF(AND($C41=$C$2,#REF!=#REF!),#REF!,0)</f>
        <v>#REF!</v>
      </c>
    </row>
  </sheetData>
  <mergeCells count="8">
    <mergeCell ref="U17:Y19"/>
    <mergeCell ref="A4:A5"/>
    <mergeCell ref="B4:B5"/>
    <mergeCell ref="C4:C5"/>
    <mergeCell ref="I4:I5"/>
    <mergeCell ref="D4:E4"/>
    <mergeCell ref="F4:G4"/>
    <mergeCell ref="H4:H5"/>
  </mergeCells>
  <conditionalFormatting sqref="I6:I41">
    <cfRule type="expression" dxfId="2" priority="3">
      <formula>($C6=$C$2)</formula>
    </cfRule>
    <cfRule type="cellIs" dxfId="1" priority="4" operator="equal">
      <formula>999</formula>
    </cfRule>
  </conditionalFormatting>
  <conditionalFormatting sqref="A6:H41">
    <cfRule type="expression" dxfId="0" priority="2">
      <formula>($C6=$C$2)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Štartovka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Šima</dc:creator>
  <cp:lastModifiedBy>Patrik Petro</cp:lastModifiedBy>
  <dcterms:created xsi:type="dcterms:W3CDTF">2016-06-20T03:33:03Z</dcterms:created>
  <dcterms:modified xsi:type="dcterms:W3CDTF">2019-07-01T10:11:12Z</dcterms:modified>
</cp:coreProperties>
</file>